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50" yWindow="375" windowWidth="15195" windowHeight="8580"/>
  </bookViews>
  <sheets>
    <sheet name="Oferta Grenke" sheetId="1" r:id="rId1"/>
    <sheet name="Sheet1" sheetId="2" r:id="rId2"/>
  </sheets>
  <calcPr calcId="145621"/>
</workbook>
</file>

<file path=xl/calcChain.xml><?xml version="1.0" encoding="utf-8"?>
<calcChain xmlns="http://schemas.openxmlformats.org/spreadsheetml/2006/main">
  <c r="B12" i="1" l="1"/>
  <c r="D25" i="1"/>
  <c r="D21" i="1"/>
  <c r="I15" i="1"/>
  <c r="D22" i="1"/>
  <c r="D26" i="1"/>
  <c r="D23" i="1"/>
  <c r="B54" i="1"/>
  <c r="B55" i="1" s="1"/>
  <c r="B30" i="1" s="1"/>
  <c r="D20" i="1"/>
  <c r="D24" i="1"/>
</calcChain>
</file>

<file path=xl/sharedStrings.xml><?xml version="1.0" encoding="utf-8"?>
<sst xmlns="http://schemas.openxmlformats.org/spreadsheetml/2006/main" count="22" uniqueCount="21">
  <si>
    <t>Oferta Grenke</t>
  </si>
  <si>
    <t>Prezenta ofertă este valabilă 2 săptămâni de la data emiterii.</t>
  </si>
  <si>
    <t>Inchiriere</t>
  </si>
  <si>
    <t>(EURO)</t>
  </si>
  <si>
    <t>Perioada</t>
  </si>
  <si>
    <t xml:space="preserve">    * Factorul arata cat din valoarea produsului se plateste lunar,  adica &lt;Factor(%) x Valoare produs = Rata lunara de plata&gt;</t>
  </si>
  <si>
    <t>Fax:      +40 (0)21 300 1991</t>
  </si>
  <si>
    <t>Email: service@grenke.ro</t>
  </si>
  <si>
    <r>
      <t xml:space="preserve">Minim </t>
    </r>
    <r>
      <rPr>
        <b/>
        <sz val="12"/>
        <rFont val="Arial"/>
        <family val="2"/>
      </rPr>
      <t>500</t>
    </r>
    <r>
      <rPr>
        <b/>
        <sz val="12"/>
        <rFont val="Arial"/>
        <family val="2"/>
      </rPr>
      <t xml:space="preserve"> EURO</t>
    </r>
    <r>
      <rPr>
        <sz val="12"/>
        <rFont val="Arial"/>
        <family val="2"/>
      </rPr>
      <t xml:space="preserve"> fara TVA</t>
    </r>
  </si>
  <si>
    <t>EURO / luna + TVA</t>
  </si>
  <si>
    <t>Valoare Neta Echipamente:</t>
  </si>
  <si>
    <t xml:space="preserve">Str. Dinu Vintila nr.11, </t>
  </si>
  <si>
    <t>Sector 2, 021101, BUCURESTI</t>
  </si>
  <si>
    <t>GRENKE RENTING ROMANIA</t>
  </si>
  <si>
    <t xml:space="preserve">Această ofertă nu trebuie înţeleasă ca fiind un angajament de încheiere a contractului din partea Grenke Renting. Decizia de încheiere a contractului se va lua în urma analizei bonităţii economico-financiare a clientului.                                                                                                                                                                                                                                                                                                                                                                                                                                                                                            </t>
  </si>
  <si>
    <t>Toate bunurile care vor face obiectul contractului vor fi asigurate de Grenke Renting pe cheltuiala clientului. Asigurarea este electronică, anuală, şi reprezintă 1,75%  pentru bunuri IT fixe, 3%  pentru bunuri mobile si 2.5% pentru alte categorii de bunuri , minim 50 Euro, procentele aplicându-se la valoarea initială a produselor.</t>
  </si>
  <si>
    <t>Perioada de bază începe în prima zi calendaristică a trimestrului, în cazul în care se ajunge la un acord în privinţa plăţii trimestriale sau în prima zi calendaristică a lunii, în cazul în care se ajunge la un acord în privinţa plăţii lunare, după acceptarea produselor. În cazul în care produsul este acceptat înainte de începerea perioadei de bază, clientul plăteşte catre Grenke Renting 1/30 din tariful lunar convenit pentru fiecare zi pe parcursul perioadei intermediare care începe la data acceptării şi se încheie la începutul perioadei de bază convenite.</t>
  </si>
  <si>
    <t>Telefon: +40 (0)21 300 1987</t>
  </si>
  <si>
    <t>Perioada de baza (luni):</t>
  </si>
  <si>
    <t>Chiria lunară calculată mai sus este valabilă pentru plăţi trimestriale (chiria lunara x 3); dacă se optează pentru plata lunară a chiriei, aceasta se va majora cu 15 Euro/lună + TVA. Clientul poate alege să plătească chiria trimestrial sau lunar. În funcţie de varianta aleasă, chiria se va plăti trimestrial în prima zi calendaristică a trimestrului sau lunar în prima zi calendaristică a lunii.</t>
  </si>
  <si>
    <t>Cladirea EURO TOWER, Et.15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</si>
</sst>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l_e_i_-;\-* #,##0.00\ _l_e_i_-;_-* &quot;-&quot;??\ _l_e_i_-;_-@_-"/>
    <numFmt numFmtId="164" formatCode="0.000"/>
    <numFmt numFmtId="165" formatCode="[$-F800]dddd\,\ mmmm\ dd\,\ yyyy"/>
    <numFmt numFmtId="166" formatCode="[$€-2]\ #,##0.00"/>
    <numFmt numFmtId="167" formatCode="#,##0.000_ ;[Red]\-#,##0.000\ "/>
  </numFmts>
  <fonts count="24" x14ac:knownFonts="1">
    <font>
      <sz val="10"/>
      <name val="Arial"/>
    </font>
    <font>
      <sz val="10"/>
      <name val="Arial"/>
      <family val="2"/>
    </font>
    <font>
      <sz val="10"/>
      <name val="Arial"/>
      <family val="2"/>
    </font>
    <font>
      <b/>
      <sz val="10"/>
      <name val="Arial"/>
      <family val="2"/>
    </font>
    <font>
      <b/>
      <sz val="12"/>
      <name val="Arial"/>
      <family val="2"/>
    </font>
    <font>
      <b/>
      <sz val="10"/>
      <color indexed="8"/>
      <name val="Arial"/>
      <family val="2"/>
    </font>
    <font>
      <b/>
      <sz val="9"/>
      <name val="Arial"/>
      <family val="2"/>
    </font>
    <font>
      <b/>
      <sz val="9"/>
      <color indexed="8"/>
      <name val="Arial"/>
      <family val="2"/>
    </font>
    <font>
      <sz val="9"/>
      <name val="Arial"/>
      <family val="2"/>
    </font>
    <font>
      <b/>
      <sz val="8"/>
      <name val="Arial"/>
      <family val="2"/>
    </font>
    <font>
      <sz val="9"/>
      <color indexed="62"/>
      <name val="Arial"/>
      <family val="2"/>
    </font>
    <font>
      <sz val="8"/>
      <name val="Arial"/>
      <family val="2"/>
    </font>
    <font>
      <b/>
      <sz val="14"/>
      <name val="Arial"/>
      <family val="2"/>
    </font>
    <font>
      <b/>
      <sz val="16"/>
      <name val="Arial"/>
      <family val="2"/>
    </font>
    <font>
      <sz val="11"/>
      <name val="Arial"/>
      <family val="2"/>
    </font>
    <font>
      <sz val="11"/>
      <name val="Arial"/>
      <family val="2"/>
    </font>
    <font>
      <sz val="12"/>
      <name val="Arial"/>
      <family val="2"/>
    </font>
    <font>
      <b/>
      <sz val="10"/>
      <color indexed="18"/>
      <name val="Arial"/>
      <family val="2"/>
    </font>
    <font>
      <b/>
      <sz val="16"/>
      <color indexed="18"/>
      <name val="Arial"/>
      <family val="2"/>
    </font>
    <font>
      <sz val="10"/>
      <name val="Arial"/>
      <family val="2"/>
    </font>
    <font>
      <sz val="10"/>
      <name val="Arial"/>
      <charset val="238"/>
    </font>
    <font>
      <sz val="11"/>
      <color rgb="FF9C0006"/>
      <name val="Calibri"/>
      <family val="2"/>
      <scheme val="minor"/>
    </font>
    <font>
      <sz val="11"/>
      <color rgb="FF006100"/>
      <name val="Calibri"/>
      <family val="2"/>
      <scheme val="minor"/>
    </font>
    <font>
      <sz val="11"/>
      <color rgb="FF9C6500"/>
      <name val="Calibri"/>
      <family val="2"/>
      <scheme val="minor"/>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s>
  <borders count="21">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style="thin">
        <color indexed="64"/>
      </top>
      <bottom/>
      <diagonal/>
    </border>
    <border>
      <left/>
      <right/>
      <top/>
      <bottom style="medium">
        <color indexed="64"/>
      </bottom>
      <diagonal/>
    </border>
    <border>
      <left style="double">
        <color indexed="10"/>
      </left>
      <right style="double">
        <color indexed="10"/>
      </right>
      <top style="double">
        <color indexed="10"/>
      </top>
      <bottom style="double">
        <color indexed="10"/>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s>
  <cellStyleXfs count="13">
    <xf numFmtId="0" fontId="0" fillId="0" borderId="0"/>
    <xf numFmtId="43" fontId="19" fillId="0" borderId="0" applyFont="0" applyFill="0" applyBorder="0" applyAlignment="0" applyProtection="0"/>
    <xf numFmtId="0" fontId="19" fillId="0" borderId="0"/>
    <xf numFmtId="9" fontId="1" fillId="0" borderId="0" applyFont="0" applyFill="0" applyBorder="0" applyAlignment="0" applyProtection="0"/>
    <xf numFmtId="9" fontId="19" fillId="0" borderId="0" applyFont="0" applyFill="0" applyBorder="0" applyAlignment="0" applyProtection="0"/>
    <xf numFmtId="0" fontId="19" fillId="0" borderId="0"/>
    <xf numFmtId="0" fontId="20" fillId="0" borderId="0"/>
    <xf numFmtId="0" fontId="21" fillId="3" borderId="0" applyNumberFormat="0" applyBorder="0" applyAlignment="0" applyProtection="0"/>
    <xf numFmtId="43" fontId="20" fillId="0" borderId="0" applyFont="0" applyFill="0" applyBorder="0" applyAlignment="0" applyProtection="0"/>
    <xf numFmtId="0" fontId="22" fillId="2" borderId="0" applyNumberFormat="0" applyBorder="0" applyAlignment="0" applyProtection="0"/>
    <xf numFmtId="0" fontId="23" fillId="4" borderId="0" applyNumberFormat="0" applyBorder="0" applyAlignment="0" applyProtection="0"/>
    <xf numFmtId="0" fontId="1" fillId="0" borderId="0"/>
    <xf numFmtId="9" fontId="20" fillId="0" borderId="0" applyFont="0" applyFill="0" applyBorder="0" applyAlignment="0" applyProtection="0"/>
  </cellStyleXfs>
  <cellXfs count="8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5" fillId="0" borderId="0" xfId="0" applyFont="1"/>
    <xf numFmtId="10" fontId="0" fillId="0" borderId="0" xfId="3" applyNumberFormat="1" applyFont="1"/>
    <xf numFmtId="10" fontId="3" fillId="0" borderId="0" xfId="3" applyNumberFormat="1" applyFont="1" applyAlignment="1">
      <alignment horizontal="right"/>
    </xf>
    <xf numFmtId="0" fontId="6" fillId="0" borderId="7" xfId="0" applyFont="1" applyBorder="1"/>
    <xf numFmtId="0" fontId="6" fillId="0" borderId="8" xfId="0" applyFont="1" applyBorder="1"/>
    <xf numFmtId="37" fontId="7" fillId="0" borderId="0" xfId="0" applyNumberFormat="1" applyFont="1" applyProtection="1">
      <protection locked="0"/>
    </xf>
    <xf numFmtId="164" fontId="8" fillId="0" borderId="0" xfId="3" applyNumberFormat="1" applyFont="1" applyProtection="1">
      <protection locked="0"/>
    </xf>
    <xf numFmtId="37" fontId="7" fillId="0" borderId="8" xfId="0" applyNumberFormat="1" applyFont="1" applyBorder="1" applyProtection="1">
      <protection locked="0"/>
    </xf>
    <xf numFmtId="164" fontId="8" fillId="0" borderId="8" xfId="3" applyNumberFormat="1" applyFont="1" applyBorder="1" applyProtection="1">
      <protection locked="0"/>
    </xf>
    <xf numFmtId="0" fontId="9" fillId="0" borderId="0" xfId="0" applyFont="1"/>
    <xf numFmtId="0" fontId="7" fillId="0" borderId="0" xfId="0" applyFont="1"/>
    <xf numFmtId="10" fontId="10" fillId="0" borderId="0" xfId="3" applyNumberFormat="1" applyFont="1" applyProtection="1">
      <protection locked="0"/>
    </xf>
    <xf numFmtId="164" fontId="0" fillId="0" borderId="0" xfId="0" applyNumberFormat="1"/>
    <xf numFmtId="0" fontId="0" fillId="0" borderId="0" xfId="0" applyBorder="1" applyProtection="1">
      <protection hidden="1"/>
    </xf>
    <xf numFmtId="0" fontId="0" fillId="0" borderId="5" xfId="0" applyBorder="1" applyProtection="1">
      <protection hidden="1"/>
    </xf>
    <xf numFmtId="0" fontId="2" fillId="0" borderId="0" xfId="0" applyFont="1" applyBorder="1" applyProtection="1">
      <protection hidden="1"/>
    </xf>
    <xf numFmtId="0" fontId="16" fillId="0" borderId="0" xfId="0" applyFont="1" applyBorder="1" applyProtection="1">
      <protection hidden="1"/>
    </xf>
    <xf numFmtId="0" fontId="4" fillId="0" borderId="0" xfId="0" applyFont="1" applyBorder="1" applyProtection="1">
      <protection hidden="1"/>
    </xf>
    <xf numFmtId="0" fontId="0" fillId="0" borderId="0" xfId="0" applyAlignment="1">
      <alignment wrapText="1"/>
    </xf>
    <xf numFmtId="0" fontId="14" fillId="0" borderId="0" xfId="0" applyFont="1" applyBorder="1" applyAlignment="1" applyProtection="1">
      <alignment horizontal="justify" vertical="center" wrapText="1"/>
      <protection hidden="1"/>
    </xf>
    <xf numFmtId="0" fontId="15" fillId="0" borderId="0" xfId="0" applyFont="1" applyBorder="1" applyAlignment="1" applyProtection="1">
      <alignment horizontal="justify" vertical="center" wrapText="1"/>
      <protection hidden="1"/>
    </xf>
    <xf numFmtId="49" fontId="12" fillId="0" borderId="0" xfId="0" applyNumberFormat="1" applyFont="1" applyBorder="1" applyAlignment="1" applyProtection="1">
      <alignment horizontal="center" vertical="center"/>
      <protection hidden="1"/>
    </xf>
    <xf numFmtId="165" fontId="4" fillId="0" borderId="0" xfId="0" applyNumberFormat="1" applyFont="1" applyBorder="1" applyAlignment="1" applyProtection="1">
      <alignment horizontal="center"/>
      <protection hidden="1"/>
    </xf>
    <xf numFmtId="0" fontId="15" fillId="0" borderId="0" xfId="0" applyFont="1" applyBorder="1" applyAlignment="1" applyProtection="1">
      <alignment horizontal="left" vertical="center" wrapText="1"/>
      <protection hidden="1"/>
    </xf>
    <xf numFmtId="37" fontId="7" fillId="0" borderId="0" xfId="0" applyNumberFormat="1" applyFont="1" applyBorder="1" applyProtection="1">
      <protection locked="0"/>
    </xf>
    <xf numFmtId="164" fontId="8" fillId="0" borderId="0" xfId="3" applyNumberFormat="1" applyFont="1" applyBorder="1" applyProtection="1">
      <protection locked="0"/>
    </xf>
    <xf numFmtId="166" fontId="0" fillId="0" borderId="0" xfId="0" applyNumberFormat="1"/>
    <xf numFmtId="166" fontId="18" fillId="0" borderId="9" xfId="0" applyNumberFormat="1" applyFont="1" applyBorder="1" applyAlignment="1" applyProtection="1">
      <alignment horizontal="center" vertical="center"/>
      <protection locked="0" hidden="1"/>
    </xf>
    <xf numFmtId="0" fontId="0" fillId="0" borderId="10" xfId="0" applyBorder="1" applyAlignment="1">
      <alignment wrapText="1"/>
    </xf>
    <xf numFmtId="0" fontId="0" fillId="0" borderId="11" xfId="0" applyBorder="1" applyAlignment="1">
      <alignment wrapText="1"/>
    </xf>
    <xf numFmtId="0" fontId="0" fillId="0" borderId="0" xfId="0" applyBorder="1" applyAlignment="1">
      <alignment wrapText="1"/>
    </xf>
    <xf numFmtId="0" fontId="1" fillId="0" borderId="0" xfId="0" applyFont="1" applyBorder="1" applyProtection="1">
      <protection hidden="1"/>
    </xf>
    <xf numFmtId="0" fontId="3" fillId="0" borderId="18" xfId="0" applyFont="1" applyBorder="1" applyAlignment="1" applyProtection="1">
      <alignment horizontal="center" wrapText="1"/>
      <protection hidden="1"/>
    </xf>
    <xf numFmtId="0" fontId="3" fillId="0" borderId="19" xfId="0" applyFont="1" applyBorder="1" applyAlignment="1" applyProtection="1">
      <alignment horizontal="center" wrapText="1"/>
      <protection hidden="1"/>
    </xf>
    <xf numFmtId="0" fontId="2" fillId="0" borderId="0" xfId="0" applyFont="1" applyBorder="1" applyAlignment="1" applyProtection="1">
      <alignment horizontal="left"/>
      <protection hidden="1"/>
    </xf>
    <xf numFmtId="0" fontId="3" fillId="0" borderId="20" xfId="0" applyFont="1" applyBorder="1" applyAlignment="1" applyProtection="1">
      <alignment horizontal="center" wrapText="1"/>
      <protection hidden="1"/>
    </xf>
    <xf numFmtId="166" fontId="17" fillId="0" borderId="15" xfId="0" applyNumberFormat="1" applyFont="1" applyBorder="1" applyAlignment="1" applyProtection="1">
      <alignment horizontal="center"/>
      <protection hidden="1"/>
    </xf>
    <xf numFmtId="166" fontId="17" fillId="0" borderId="16" xfId="0" applyNumberFormat="1" applyFont="1" applyBorder="1" applyAlignment="1" applyProtection="1">
      <alignment horizontal="center"/>
      <protection hidden="1"/>
    </xf>
    <xf numFmtId="166" fontId="17" fillId="0" borderId="17" xfId="0" applyNumberFormat="1" applyFont="1" applyBorder="1" applyAlignment="1" applyProtection="1">
      <alignment horizontal="center"/>
      <protection hidden="1"/>
    </xf>
    <xf numFmtId="0" fontId="14" fillId="0" borderId="1" xfId="0" applyFont="1" applyBorder="1" applyAlignment="1" applyProtection="1">
      <alignment horizontal="justify" vertical="center" wrapText="1"/>
      <protection hidden="1"/>
    </xf>
    <xf numFmtId="0" fontId="14" fillId="0" borderId="2" xfId="0" applyFont="1" applyBorder="1" applyAlignment="1" applyProtection="1">
      <alignment horizontal="justify" vertical="center" wrapText="1"/>
      <protection hidden="1"/>
    </xf>
    <xf numFmtId="0" fontId="14" fillId="0" borderId="3" xfId="0" applyFont="1" applyBorder="1" applyAlignment="1" applyProtection="1">
      <alignment horizontal="justify" vertical="center" wrapText="1"/>
      <protection hidden="1"/>
    </xf>
    <xf numFmtId="0" fontId="14" fillId="0" borderId="4" xfId="0" applyFont="1" applyBorder="1" applyAlignment="1" applyProtection="1">
      <alignment horizontal="justify" vertical="center" wrapText="1"/>
      <protection hidden="1"/>
    </xf>
    <xf numFmtId="0" fontId="14" fillId="0" borderId="0" xfId="0" applyFont="1" applyBorder="1" applyAlignment="1" applyProtection="1">
      <alignment horizontal="justify" vertical="center" wrapText="1"/>
      <protection hidden="1"/>
    </xf>
    <xf numFmtId="0" fontId="14" fillId="0" borderId="5" xfId="0" applyFont="1" applyBorder="1" applyAlignment="1" applyProtection="1">
      <alignment horizontal="justify" vertical="center" wrapText="1"/>
      <protection hidden="1"/>
    </xf>
    <xf numFmtId="0" fontId="14" fillId="0" borderId="6" xfId="0" applyFont="1" applyBorder="1" applyAlignment="1" applyProtection="1">
      <alignment horizontal="justify" vertical="center" wrapText="1"/>
      <protection hidden="1"/>
    </xf>
    <xf numFmtId="0" fontId="14" fillId="0" borderId="10" xfId="0" applyFont="1" applyBorder="1" applyAlignment="1" applyProtection="1">
      <alignment horizontal="justify" vertical="center" wrapText="1"/>
      <protection hidden="1"/>
    </xf>
    <xf numFmtId="0" fontId="14" fillId="0" borderId="11" xfId="0" applyFont="1" applyBorder="1" applyAlignment="1" applyProtection="1">
      <alignment horizontal="justify" vertical="center" wrapText="1"/>
      <protection hidden="1"/>
    </xf>
    <xf numFmtId="0" fontId="13" fillId="0" borderId="18" xfId="0" applyFont="1" applyBorder="1" applyAlignment="1" applyProtection="1">
      <alignment horizontal="center"/>
      <protection hidden="1"/>
    </xf>
    <xf numFmtId="0" fontId="13" fillId="0" borderId="20" xfId="0" applyFont="1" applyBorder="1" applyAlignment="1" applyProtection="1">
      <alignment horizontal="center"/>
      <protection hidden="1"/>
    </xf>
    <xf numFmtId="0" fontId="13" fillId="0" borderId="19"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15" xfId="0" applyFont="1" applyBorder="1" applyAlignment="1" applyProtection="1">
      <alignment horizontal="center"/>
      <protection hidden="1"/>
    </xf>
    <xf numFmtId="0" fontId="3" fillId="0" borderId="17" xfId="0" applyFont="1" applyBorder="1" applyAlignment="1" applyProtection="1">
      <alignment horizontal="center"/>
      <protection hidden="1"/>
    </xf>
    <xf numFmtId="165" fontId="4" fillId="0" borderId="2" xfId="0" applyNumberFormat="1" applyFont="1" applyBorder="1" applyAlignment="1" applyProtection="1">
      <alignment horizontal="center"/>
      <protection hidden="1"/>
    </xf>
    <xf numFmtId="165" fontId="4" fillId="0" borderId="3" xfId="0" applyNumberFormat="1" applyFont="1" applyBorder="1" applyAlignment="1" applyProtection="1">
      <alignment horizontal="center"/>
      <protection hidden="1"/>
    </xf>
    <xf numFmtId="166" fontId="17" fillId="0" borderId="12" xfId="0" applyNumberFormat="1" applyFont="1" applyBorder="1" applyAlignment="1" applyProtection="1">
      <alignment horizontal="center"/>
      <protection hidden="1"/>
    </xf>
    <xf numFmtId="166" fontId="17" fillId="0" borderId="13" xfId="0" applyNumberFormat="1" applyFont="1" applyBorder="1" applyAlignment="1" applyProtection="1">
      <alignment horizontal="center"/>
      <protection hidden="1"/>
    </xf>
    <xf numFmtId="166" fontId="17" fillId="0" borderId="14" xfId="0" applyNumberFormat="1" applyFont="1" applyBorder="1" applyAlignment="1" applyProtection="1">
      <alignment horizontal="center"/>
      <protection hidden="1"/>
    </xf>
    <xf numFmtId="0" fontId="15" fillId="0" borderId="4" xfId="0" applyFont="1" applyBorder="1" applyAlignment="1" applyProtection="1">
      <alignment horizontal="justify" vertical="center" wrapText="1"/>
      <protection hidden="1"/>
    </xf>
    <xf numFmtId="0" fontId="15" fillId="0" borderId="0" xfId="0" applyFont="1" applyBorder="1" applyAlignment="1" applyProtection="1">
      <alignment horizontal="justify" vertical="center" wrapText="1"/>
      <protection hidden="1"/>
    </xf>
    <xf numFmtId="0" fontId="15" fillId="0" borderId="5" xfId="0" applyFont="1" applyBorder="1" applyAlignment="1" applyProtection="1">
      <alignment horizontal="justify" vertical="center" wrapText="1"/>
      <protection hidden="1"/>
    </xf>
    <xf numFmtId="0" fontId="15" fillId="0" borderId="6" xfId="0" applyFont="1" applyBorder="1" applyAlignment="1" applyProtection="1">
      <alignment horizontal="left" vertical="center" wrapText="1"/>
      <protection hidden="1"/>
    </xf>
    <xf numFmtId="0" fontId="15" fillId="0" borderId="10" xfId="0" applyFont="1" applyBorder="1" applyAlignment="1" applyProtection="1">
      <alignment horizontal="left" vertical="center" wrapText="1"/>
      <protection hidden="1"/>
    </xf>
    <xf numFmtId="0" fontId="15" fillId="0" borderId="11" xfId="0" applyFont="1" applyBorder="1" applyAlignment="1" applyProtection="1">
      <alignment horizontal="left" vertical="center" wrapText="1"/>
      <protection hidden="1"/>
    </xf>
    <xf numFmtId="49" fontId="12" fillId="0" borderId="1" xfId="0" applyNumberFormat="1" applyFont="1" applyBorder="1" applyAlignment="1" applyProtection="1">
      <alignment horizontal="center" vertical="center"/>
      <protection hidden="1"/>
    </xf>
    <xf numFmtId="49" fontId="12" fillId="0" borderId="2" xfId="0" applyNumberFormat="1" applyFont="1" applyBorder="1" applyAlignment="1" applyProtection="1">
      <alignment horizontal="center" vertical="center"/>
      <protection hidden="1"/>
    </xf>
    <xf numFmtId="49" fontId="12" fillId="0" borderId="3" xfId="0" applyNumberFormat="1" applyFont="1" applyBorder="1" applyAlignment="1" applyProtection="1">
      <alignment horizontal="center" vertical="center"/>
      <protection hidden="1"/>
    </xf>
    <xf numFmtId="49" fontId="12" fillId="0" borderId="4" xfId="0" applyNumberFormat="1" applyFont="1" applyBorder="1" applyAlignment="1" applyProtection="1">
      <alignment horizontal="center" vertical="center"/>
      <protection hidden="1"/>
    </xf>
    <xf numFmtId="49" fontId="12" fillId="0" borderId="0" xfId="0" applyNumberFormat="1" applyFont="1" applyBorder="1" applyAlignment="1" applyProtection="1">
      <alignment horizontal="center" vertical="center"/>
      <protection hidden="1"/>
    </xf>
    <xf numFmtId="49" fontId="12" fillId="0" borderId="5" xfId="0" applyNumberFormat="1" applyFont="1" applyBorder="1" applyAlignment="1" applyProtection="1">
      <alignment horizontal="center" vertical="center"/>
      <protection hidden="1"/>
    </xf>
    <xf numFmtId="0" fontId="15" fillId="0" borderId="1" xfId="0" applyFont="1" applyBorder="1" applyAlignment="1" applyProtection="1">
      <alignment horizontal="justify" vertical="center" wrapText="1"/>
      <protection hidden="1"/>
    </xf>
    <xf numFmtId="0" fontId="15" fillId="0" borderId="2" xfId="0" applyFont="1" applyBorder="1" applyAlignment="1" applyProtection="1">
      <alignment horizontal="justify" vertical="center" wrapText="1"/>
      <protection hidden="1"/>
    </xf>
    <xf numFmtId="0" fontId="15" fillId="0" borderId="3" xfId="0" applyFont="1" applyBorder="1" applyAlignment="1" applyProtection="1">
      <alignment horizontal="justify" vertical="center" wrapText="1"/>
      <protection hidden="1"/>
    </xf>
    <xf numFmtId="167" fontId="20" fillId="0" borderId="0" xfId="6" applyNumberFormat="1"/>
  </cellXfs>
  <cellStyles count="13">
    <cellStyle name="Bad 2" xfId="7"/>
    <cellStyle name="Comma 2" xfId="1"/>
    <cellStyle name="Comma 3" xfId="8"/>
    <cellStyle name="Good 2" xfId="9"/>
    <cellStyle name="Neutral 2" xfId="10"/>
    <cellStyle name="Normal" xfId="0" builtinId="0"/>
    <cellStyle name="Normal 2" xfId="2"/>
    <cellStyle name="Normal 2 2" xfId="11"/>
    <cellStyle name="Normal 3" xfId="5"/>
    <cellStyle name="Normal 4" xfId="6"/>
    <cellStyle name="Percent" xfId="3" builtinId="5"/>
    <cellStyle name="Percent 2" xfId="4"/>
    <cellStyle name="Percent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7</xdr:col>
      <xdr:colOff>504825</xdr:colOff>
      <xdr:row>1</xdr:row>
      <xdr:rowOff>0</xdr:rowOff>
    </xdr:from>
    <xdr:to>
      <xdr:col>7</xdr:col>
      <xdr:colOff>600075</xdr:colOff>
      <xdr:row>2</xdr:row>
      <xdr:rowOff>47625</xdr:rowOff>
    </xdr:to>
    <xdr:sp macro="" textlink="">
      <xdr:nvSpPr>
        <xdr:cNvPr id="1375" name="Text Box 1"/>
        <xdr:cNvSpPr txBox="1">
          <a:spLocks noChangeArrowheads="1"/>
        </xdr:cNvSpPr>
      </xdr:nvSpPr>
      <xdr:spPr bwMode="auto">
        <a:xfrm>
          <a:off x="6610350" y="161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504825</xdr:colOff>
      <xdr:row>2</xdr:row>
      <xdr:rowOff>0</xdr:rowOff>
    </xdr:from>
    <xdr:to>
      <xdr:col>7</xdr:col>
      <xdr:colOff>600075</xdr:colOff>
      <xdr:row>3</xdr:row>
      <xdr:rowOff>57150</xdr:rowOff>
    </xdr:to>
    <xdr:sp macro="" textlink="">
      <xdr:nvSpPr>
        <xdr:cNvPr id="1376" name="Text Box 3"/>
        <xdr:cNvSpPr txBox="1">
          <a:spLocks noChangeArrowheads="1"/>
        </xdr:cNvSpPr>
      </xdr:nvSpPr>
      <xdr:spPr bwMode="auto">
        <a:xfrm>
          <a:off x="6610350" y="3333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xdr:row>
      <xdr:rowOff>0</xdr:rowOff>
    </xdr:from>
    <xdr:to>
      <xdr:col>4</xdr:col>
      <xdr:colOff>1266825</xdr:colOff>
      <xdr:row>8</xdr:row>
      <xdr:rowOff>47625</xdr:rowOff>
    </xdr:to>
    <xdr:pic>
      <xdr:nvPicPr>
        <xdr:cNvPr id="1377" name="Picture 5" descr="100111 Logo Grenk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828675"/>
          <a:ext cx="2800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1"/>
  <sheetViews>
    <sheetView showGridLines="0" tabSelected="1" zoomScale="80" workbookViewId="0">
      <selection activeCell="A38" sqref="A38:XFD1048576"/>
    </sheetView>
  </sheetViews>
  <sheetFormatPr defaultColWidth="0" defaultRowHeight="12.75" zeroHeight="1" x14ac:dyDescent="0.2"/>
  <cols>
    <col min="1" max="1" width="5.7109375" customWidth="1"/>
    <col min="2" max="2" width="9.140625" customWidth="1"/>
    <col min="3" max="3" width="18.5703125" customWidth="1"/>
    <col min="4" max="4" width="9.140625" customWidth="1"/>
    <col min="5" max="5" width="14.28515625" customWidth="1"/>
    <col min="6" max="6" width="21.5703125" customWidth="1"/>
    <col min="7" max="7" width="13.140625" customWidth="1"/>
    <col min="8" max="8" width="9.140625" customWidth="1"/>
    <col min="9" max="9" width="8" customWidth="1"/>
    <col min="10" max="10" width="8.5703125" customWidth="1"/>
    <col min="11" max="11" width="6.85546875" customWidth="1"/>
    <col min="12" max="12" width="14" customWidth="1"/>
  </cols>
  <sheetData>
    <row r="1" spans="2:12" x14ac:dyDescent="0.2"/>
    <row r="2" spans="2:12" ht="13.5" thickBot="1" x14ac:dyDescent="0.25"/>
    <row r="3" spans="2:12" ht="13.5" thickTop="1" x14ac:dyDescent="0.2">
      <c r="B3" s="1"/>
      <c r="C3" s="2"/>
      <c r="D3" s="2"/>
      <c r="E3" s="2"/>
      <c r="F3" s="2"/>
      <c r="G3" s="2"/>
      <c r="H3" s="2"/>
      <c r="I3" s="2"/>
      <c r="J3" s="2"/>
      <c r="K3" s="3"/>
      <c r="L3" s="5"/>
    </row>
    <row r="4" spans="2:12" x14ac:dyDescent="0.2">
      <c r="B4" s="4"/>
      <c r="C4" s="5"/>
      <c r="D4" s="5"/>
      <c r="E4" s="5"/>
      <c r="F4" s="5"/>
      <c r="G4" s="21" t="s">
        <v>13</v>
      </c>
      <c r="H4" s="21"/>
      <c r="I4" s="21"/>
      <c r="J4" s="21"/>
      <c r="K4" s="22"/>
      <c r="L4" s="21"/>
    </row>
    <row r="5" spans="2:12" x14ac:dyDescent="0.2">
      <c r="B5" s="4"/>
      <c r="C5" s="5"/>
      <c r="D5" s="5"/>
      <c r="E5" s="5"/>
      <c r="F5" s="5"/>
      <c r="G5" s="42" t="s">
        <v>11</v>
      </c>
      <c r="H5" s="42"/>
      <c r="I5" s="21"/>
      <c r="J5" s="21"/>
      <c r="K5" s="22"/>
      <c r="L5" s="21"/>
    </row>
    <row r="6" spans="2:12" x14ac:dyDescent="0.2">
      <c r="B6" s="4"/>
      <c r="C6" s="5"/>
      <c r="D6" s="5"/>
      <c r="E6" s="5"/>
      <c r="F6" s="5"/>
      <c r="G6" s="39" t="s">
        <v>20</v>
      </c>
      <c r="H6" s="21"/>
      <c r="I6" s="21"/>
      <c r="J6" s="21"/>
      <c r="K6" s="22"/>
      <c r="L6" s="21"/>
    </row>
    <row r="7" spans="2:12" x14ac:dyDescent="0.2">
      <c r="B7" s="4"/>
      <c r="C7" s="5"/>
      <c r="D7" s="5"/>
      <c r="E7" s="5"/>
      <c r="F7" s="5"/>
      <c r="G7" s="23" t="s">
        <v>12</v>
      </c>
      <c r="H7" s="21"/>
      <c r="I7" s="21"/>
      <c r="J7" s="21"/>
      <c r="K7" s="22"/>
      <c r="L7" s="21"/>
    </row>
    <row r="8" spans="2:12" x14ac:dyDescent="0.2">
      <c r="B8" s="4"/>
      <c r="C8" s="5"/>
      <c r="D8" s="5"/>
      <c r="E8" s="5"/>
      <c r="F8" s="5"/>
      <c r="G8" s="23" t="s">
        <v>17</v>
      </c>
      <c r="H8" s="21"/>
      <c r="I8" s="21"/>
      <c r="J8" s="21"/>
      <c r="K8" s="22"/>
      <c r="L8" s="21"/>
    </row>
    <row r="9" spans="2:12" x14ac:dyDescent="0.2">
      <c r="B9" s="4"/>
      <c r="C9" s="5"/>
      <c r="D9" s="5"/>
      <c r="E9" s="5"/>
      <c r="F9" s="5"/>
      <c r="G9" s="23" t="s">
        <v>6</v>
      </c>
      <c r="H9" s="21"/>
      <c r="I9" s="21"/>
      <c r="J9" s="21"/>
      <c r="K9" s="22"/>
      <c r="L9" s="21"/>
    </row>
    <row r="10" spans="2:12" x14ac:dyDescent="0.2">
      <c r="B10" s="4"/>
      <c r="C10" s="5"/>
      <c r="D10" s="5"/>
      <c r="E10" s="5"/>
      <c r="F10" s="5"/>
      <c r="G10" s="23" t="s">
        <v>7</v>
      </c>
      <c r="H10" s="21"/>
      <c r="I10" s="21"/>
      <c r="J10" s="21"/>
      <c r="K10" s="22"/>
      <c r="L10" s="21"/>
    </row>
    <row r="11" spans="2:12" ht="13.5" thickBot="1" x14ac:dyDescent="0.25">
      <c r="B11" s="4"/>
      <c r="C11" s="5"/>
      <c r="D11" s="5"/>
      <c r="E11" s="5"/>
      <c r="F11" s="5"/>
      <c r="H11" s="5"/>
      <c r="I11" s="5"/>
      <c r="J11" s="5"/>
      <c r="K11" s="6"/>
      <c r="L11" s="5"/>
    </row>
    <row r="12" spans="2:12" ht="15.75" customHeight="1" thickTop="1" x14ac:dyDescent="0.2">
      <c r="B12" s="47" t="str">
        <f>"Vă multumim pentru cererea dumneavoastră. Suntem onoraţi să vă oferim varianta de  închiriere pentru o investiţie estimată în valoare de "&amp;F16&amp;" EURO"</f>
        <v>Vă multumim pentru cererea dumneavoastră. Suntem onoraţi să vă oferim varianta de  închiriere pentru o investiţie estimată în valoare de 10000 EURO</v>
      </c>
      <c r="C12" s="48"/>
      <c r="D12" s="48"/>
      <c r="E12" s="48"/>
      <c r="F12" s="48"/>
      <c r="G12" s="48"/>
      <c r="H12" s="48"/>
      <c r="I12" s="48"/>
      <c r="J12" s="48"/>
      <c r="K12" s="49"/>
      <c r="L12" s="27"/>
    </row>
    <row r="13" spans="2:12" ht="12.75" customHeight="1" x14ac:dyDescent="0.2">
      <c r="B13" s="50"/>
      <c r="C13" s="51"/>
      <c r="D13" s="51"/>
      <c r="E13" s="51"/>
      <c r="F13" s="51"/>
      <c r="G13" s="51"/>
      <c r="H13" s="51"/>
      <c r="I13" s="51"/>
      <c r="J13" s="51"/>
      <c r="K13" s="52"/>
      <c r="L13" s="27"/>
    </row>
    <row r="14" spans="2:12" ht="26.25" customHeight="1" thickBot="1" x14ac:dyDescent="0.25">
      <c r="B14" s="53"/>
      <c r="C14" s="54"/>
      <c r="D14" s="54"/>
      <c r="E14" s="54"/>
      <c r="F14" s="54"/>
      <c r="G14" s="54"/>
      <c r="H14" s="54"/>
      <c r="I14" s="54"/>
      <c r="J14" s="54"/>
      <c r="K14" s="55"/>
      <c r="L14" s="27"/>
    </row>
    <row r="15" spans="2:12" ht="17.25" thickTop="1" thickBot="1" x14ac:dyDescent="0.3">
      <c r="B15" s="1"/>
      <c r="C15" s="2"/>
      <c r="D15" s="2"/>
      <c r="E15" s="2"/>
      <c r="F15" s="2"/>
      <c r="G15" s="2"/>
      <c r="H15" s="2"/>
      <c r="I15" s="63">
        <f ca="1">TODAY()</f>
        <v>42741</v>
      </c>
      <c r="J15" s="63"/>
      <c r="K15" s="64"/>
      <c r="L15" s="30"/>
    </row>
    <row r="16" spans="2:12" ht="21.75" thickTop="1" thickBot="1" x14ac:dyDescent="0.3">
      <c r="B16" s="4"/>
      <c r="C16" s="25" t="s">
        <v>10</v>
      </c>
      <c r="D16" s="5"/>
      <c r="F16" s="35">
        <v>10000</v>
      </c>
      <c r="G16" s="24" t="s">
        <v>8</v>
      </c>
      <c r="H16" s="5"/>
      <c r="I16" s="5"/>
      <c r="J16" s="5"/>
      <c r="K16" s="6"/>
      <c r="L16" s="5"/>
    </row>
    <row r="17" spans="2:12" ht="14.25" thickTop="1" thickBot="1" x14ac:dyDescent="0.25">
      <c r="B17" s="4"/>
      <c r="C17" s="5"/>
      <c r="D17" s="5"/>
      <c r="E17" s="5"/>
      <c r="F17" s="5"/>
      <c r="G17" s="5"/>
      <c r="H17" s="5"/>
      <c r="I17" s="5"/>
      <c r="J17" s="5"/>
      <c r="K17" s="6"/>
      <c r="L17" s="5"/>
    </row>
    <row r="18" spans="2:12" ht="21.75" thickTop="1" thickBot="1" x14ac:dyDescent="0.35">
      <c r="B18" s="7"/>
      <c r="C18" s="5"/>
      <c r="D18" s="56" t="s">
        <v>0</v>
      </c>
      <c r="E18" s="57"/>
      <c r="F18" s="57"/>
      <c r="G18" s="58"/>
      <c r="H18" s="5"/>
      <c r="I18" s="5"/>
      <c r="J18" s="5"/>
      <c r="K18" s="6"/>
      <c r="L18" s="5"/>
    </row>
    <row r="19" spans="2:12" s="26" customFormat="1" ht="14.25" thickTop="1" thickBot="1" x14ac:dyDescent="0.25">
      <c r="B19" s="40" t="s">
        <v>18</v>
      </c>
      <c r="C19" s="41"/>
      <c r="D19" s="40" t="s">
        <v>2</v>
      </c>
      <c r="E19" s="43"/>
      <c r="F19" s="43"/>
      <c r="G19" s="41"/>
      <c r="H19" s="36"/>
      <c r="I19" s="36"/>
      <c r="J19" s="36"/>
      <c r="K19" s="37"/>
      <c r="L19" s="38"/>
    </row>
    <row r="20" spans="2:12" ht="13.5" customHeight="1" thickTop="1" x14ac:dyDescent="0.2">
      <c r="B20" s="59">
        <v>60</v>
      </c>
      <c r="C20" s="60"/>
      <c r="D20" s="65">
        <f>IF(F16&lt;500,"valoare prea mica",IF(F16&lt;=5000,F16*H43/100,IF(F16&lt;=12500,F16*G43/100,IF(F16&lt;=25000,F16*F43/100,IF(F16&lt;=50000,F16*E43/100,IF(F16&lt;=500000,F16*D43/100,"0"))))))</f>
        <v>211.2</v>
      </c>
      <c r="E20" s="66"/>
      <c r="F20" s="66"/>
      <c r="G20" s="67"/>
      <c r="H20" s="74" t="s">
        <v>9</v>
      </c>
      <c r="I20" s="75"/>
      <c r="J20" s="75"/>
      <c r="K20" s="76"/>
      <c r="L20" s="29"/>
    </row>
    <row r="21" spans="2:12" ht="12.75" customHeight="1" x14ac:dyDescent="0.2">
      <c r="B21" s="61">
        <v>48</v>
      </c>
      <c r="C21" s="62"/>
      <c r="D21" s="44">
        <f>IF(F16&lt;500,"valoare prea mica",IF(F16&lt;=5000,F16*H44/100,IF(F16&lt;=12500,F16*G44/100,IF(F16&lt;=25000,F16*F44/100,IF(F16&lt;=50000,F16*E44/100,IF(F16&lt;=500000,F16*D44/100,"0"))))))</f>
        <v>250</v>
      </c>
      <c r="E21" s="45"/>
      <c r="F21" s="45"/>
      <c r="G21" s="46"/>
      <c r="H21" s="77"/>
      <c r="I21" s="78"/>
      <c r="J21" s="78"/>
      <c r="K21" s="79"/>
      <c r="L21" s="29"/>
    </row>
    <row r="22" spans="2:12" ht="12.75" customHeight="1" x14ac:dyDescent="0.2">
      <c r="B22" s="61">
        <v>42</v>
      </c>
      <c r="C22" s="62"/>
      <c r="D22" s="44">
        <f>IF(F16&lt;500,"valoare prea mica",IF(F16&lt;=5000,F16*H45/100,IF(F16&lt;=12500,F16*G45/100,IF(F16&lt;=25000,F16*F45/100,IF(F16&lt;=50000,F16*E45/100,IF(F16&lt;=500000,F16*D45/100,"0"))))))</f>
        <v>279.60000000000002</v>
      </c>
      <c r="E22" s="45"/>
      <c r="F22" s="45"/>
      <c r="G22" s="46"/>
      <c r="H22" s="77"/>
      <c r="I22" s="78"/>
      <c r="J22" s="78"/>
      <c r="K22" s="79"/>
      <c r="L22" s="29"/>
    </row>
    <row r="23" spans="2:12" ht="12.75" customHeight="1" x14ac:dyDescent="0.2">
      <c r="B23" s="61">
        <v>36</v>
      </c>
      <c r="C23" s="62"/>
      <c r="D23" s="44">
        <f>IF(F16&lt;500,"valoare prea mica",IF(F16&lt;=5000,F16*H46/100,IF(F16&lt;=12500,F16*G46/100,IF(F16&lt;=25000,F16*F46/100,IF(F16&lt;=50000,F16*E46/100,IF(F16&lt;=500000,F16*D46/100,"0"))))))</f>
        <v>319.2</v>
      </c>
      <c r="E23" s="45"/>
      <c r="F23" s="45"/>
      <c r="G23" s="46"/>
      <c r="H23" s="77"/>
      <c r="I23" s="78"/>
      <c r="J23" s="78"/>
      <c r="K23" s="79"/>
      <c r="L23" s="29"/>
    </row>
    <row r="24" spans="2:12" ht="12.75" customHeight="1" x14ac:dyDescent="0.2">
      <c r="B24" s="61">
        <v>30</v>
      </c>
      <c r="C24" s="62"/>
      <c r="D24" s="44">
        <f>IF(F16&lt;500,"valoare prea mica",IF(F16&lt;=5000,F16*H47/100,IF(F16&lt;=12500,F16*G47/100,IF(F16&lt;=25000,F16*F47/100,IF(F16&lt;=50000,F16*E47/100,IF(F16&lt;=500000,F16*D47/100,"0"))))))</f>
        <v>374.6</v>
      </c>
      <c r="E24" s="45"/>
      <c r="F24" s="45"/>
      <c r="G24" s="46"/>
      <c r="H24" s="77"/>
      <c r="I24" s="78"/>
      <c r="J24" s="78"/>
      <c r="K24" s="79"/>
      <c r="L24" s="29"/>
    </row>
    <row r="25" spans="2:12" ht="12.75" customHeight="1" x14ac:dyDescent="0.2">
      <c r="B25" s="61">
        <v>24</v>
      </c>
      <c r="C25" s="62"/>
      <c r="D25" s="44">
        <f>IF(F16&lt;500,"valoare prea mica",IF(F16&lt;=5000,F16*H48/100,IF(F16&lt;=12500,F16*G48/100,IF(F16&lt;=25000,F16*F48/100,IF(F16&lt;=50000,F16*E48/100,IF(F16&lt;=500000,F16*D48/100,"0"))))))</f>
        <v>458</v>
      </c>
      <c r="E25" s="45"/>
      <c r="F25" s="45"/>
      <c r="G25" s="46"/>
      <c r="H25" s="77"/>
      <c r="I25" s="78"/>
      <c r="J25" s="78"/>
      <c r="K25" s="79"/>
      <c r="L25" s="29"/>
    </row>
    <row r="26" spans="2:12" ht="12.75" customHeight="1" thickBot="1" x14ac:dyDescent="0.25">
      <c r="B26" s="61">
        <v>18</v>
      </c>
      <c r="C26" s="62"/>
      <c r="D26" s="44">
        <f>IF(F16&lt;500,"valoare prea mica",IF(F16&lt;=5000,F16*H49/100,IF(F16&lt;=12500,F16*G49/100,IF(F16&lt;=25000,F16*F49/100,IF(F16&lt;=50000,F16*E49/100,IF(F16&lt;=500000,F16*D49/100,"0"))))))</f>
        <v>597.1</v>
      </c>
      <c r="E26" s="45"/>
      <c r="F26" s="45"/>
      <c r="G26" s="46"/>
      <c r="H26" s="77"/>
      <c r="I26" s="78"/>
      <c r="J26" s="78"/>
      <c r="K26" s="79"/>
      <c r="L26" s="29"/>
    </row>
    <row r="27" spans="2:12" ht="15" customHeight="1" thickTop="1" x14ac:dyDescent="0.2">
      <c r="B27" s="80" t="s">
        <v>14</v>
      </c>
      <c r="C27" s="81"/>
      <c r="D27" s="81"/>
      <c r="E27" s="81"/>
      <c r="F27" s="81"/>
      <c r="G27" s="81"/>
      <c r="H27" s="81"/>
      <c r="I27" s="81"/>
      <c r="J27" s="81"/>
      <c r="K27" s="82"/>
      <c r="L27" s="28"/>
    </row>
    <row r="28" spans="2:12" ht="14.25" x14ac:dyDescent="0.2">
      <c r="B28" s="68"/>
      <c r="C28" s="69"/>
      <c r="D28" s="69"/>
      <c r="E28" s="69"/>
      <c r="F28" s="69"/>
      <c r="G28" s="69"/>
      <c r="H28" s="69"/>
      <c r="I28" s="69"/>
      <c r="J28" s="69"/>
      <c r="K28" s="70"/>
      <c r="L28" s="28"/>
    </row>
    <row r="29" spans="2:12" ht="18.75" customHeight="1" x14ac:dyDescent="0.2">
      <c r="B29" s="68"/>
      <c r="C29" s="69"/>
      <c r="D29" s="69"/>
      <c r="E29" s="69"/>
      <c r="F29" s="69"/>
      <c r="G29" s="69"/>
      <c r="H29" s="69"/>
      <c r="I29" s="69"/>
      <c r="J29" s="69"/>
      <c r="K29" s="70"/>
      <c r="L29" s="28"/>
    </row>
    <row r="30" spans="2:12" ht="25.5" customHeight="1" x14ac:dyDescent="0.2">
      <c r="B30" s="68" t="str">
        <f>"Grenke Renting  percepe un comision de administrare unic, la începutul contractului, în valoare de "&amp;B55&amp;" EURO + TVA"</f>
        <v>Grenke Renting  percepe un comision de administrare unic, la începutul contractului, în valoare de 100 EURO + TVA</v>
      </c>
      <c r="C30" s="69"/>
      <c r="D30" s="69"/>
      <c r="E30" s="69"/>
      <c r="F30" s="69"/>
      <c r="G30" s="69"/>
      <c r="H30" s="69"/>
      <c r="I30" s="69"/>
      <c r="J30" s="69"/>
      <c r="K30" s="70"/>
      <c r="L30" s="28"/>
    </row>
    <row r="31" spans="2:12" ht="63.75" customHeight="1" x14ac:dyDescent="0.2">
      <c r="B31" s="68" t="s">
        <v>19</v>
      </c>
      <c r="C31" s="69"/>
      <c r="D31" s="69"/>
      <c r="E31" s="69"/>
      <c r="F31" s="69"/>
      <c r="G31" s="69"/>
      <c r="H31" s="69"/>
      <c r="I31" s="69"/>
      <c r="J31" s="69"/>
      <c r="K31" s="70"/>
      <c r="L31" s="28"/>
    </row>
    <row r="32" spans="2:12" ht="14.25" x14ac:dyDescent="0.2">
      <c r="B32" s="68" t="s">
        <v>15</v>
      </c>
      <c r="C32" s="69"/>
      <c r="D32" s="69"/>
      <c r="E32" s="69"/>
      <c r="F32" s="69"/>
      <c r="G32" s="69"/>
      <c r="H32" s="69"/>
      <c r="I32" s="69"/>
      <c r="J32" s="69"/>
      <c r="K32" s="70"/>
      <c r="L32" s="28"/>
    </row>
    <row r="33" spans="2:12" ht="14.25" x14ac:dyDescent="0.2">
      <c r="B33" s="68"/>
      <c r="C33" s="69"/>
      <c r="D33" s="69"/>
      <c r="E33" s="69"/>
      <c r="F33" s="69"/>
      <c r="G33" s="69"/>
      <c r="H33" s="69"/>
      <c r="I33" s="69"/>
      <c r="J33" s="69"/>
      <c r="K33" s="70"/>
      <c r="L33" s="28"/>
    </row>
    <row r="34" spans="2:12" ht="29.25" customHeight="1" x14ac:dyDescent="0.2">
      <c r="B34" s="68"/>
      <c r="C34" s="69"/>
      <c r="D34" s="69"/>
      <c r="E34" s="69"/>
      <c r="F34" s="69"/>
      <c r="G34" s="69"/>
      <c r="H34" s="69"/>
      <c r="I34" s="69"/>
      <c r="J34" s="69"/>
      <c r="K34" s="70"/>
      <c r="L34" s="28"/>
    </row>
    <row r="35" spans="2:12" s="26" customFormat="1" ht="42.75" customHeight="1" x14ac:dyDescent="0.2">
      <c r="B35" s="68" t="s">
        <v>16</v>
      </c>
      <c r="C35" s="69"/>
      <c r="D35" s="69"/>
      <c r="E35" s="69"/>
      <c r="F35" s="69"/>
      <c r="G35" s="69"/>
      <c r="H35" s="69"/>
      <c r="I35" s="69"/>
      <c r="J35" s="69"/>
      <c r="K35" s="70"/>
      <c r="L35" s="28"/>
    </row>
    <row r="36" spans="2:12" s="26" customFormat="1" ht="35.25" customHeight="1" x14ac:dyDescent="0.2">
      <c r="B36" s="68"/>
      <c r="C36" s="69"/>
      <c r="D36" s="69"/>
      <c r="E36" s="69"/>
      <c r="F36" s="69"/>
      <c r="G36" s="69"/>
      <c r="H36" s="69"/>
      <c r="I36" s="69"/>
      <c r="J36" s="69"/>
      <c r="K36" s="70"/>
      <c r="L36" s="28"/>
    </row>
    <row r="37" spans="2:12" ht="38.25" customHeight="1" thickBot="1" x14ac:dyDescent="0.25">
      <c r="B37" s="71" t="s">
        <v>1</v>
      </c>
      <c r="C37" s="72"/>
      <c r="D37" s="72"/>
      <c r="E37" s="72"/>
      <c r="F37" s="72"/>
      <c r="G37" s="72"/>
      <c r="H37" s="72"/>
      <c r="I37" s="72"/>
      <c r="J37" s="72"/>
      <c r="K37" s="73"/>
      <c r="L37" s="31"/>
    </row>
    <row r="38" spans="2:12" ht="38.25" hidden="1" customHeight="1" thickTop="1" x14ac:dyDescent="0.2">
      <c r="B38" s="31"/>
      <c r="C38" s="31"/>
      <c r="D38" s="31"/>
      <c r="E38" s="31"/>
      <c r="F38" s="31"/>
      <c r="G38" s="31"/>
      <c r="H38" s="31"/>
      <c r="I38" s="31"/>
      <c r="J38" s="31"/>
      <c r="K38" s="31"/>
      <c r="L38" s="31"/>
    </row>
    <row r="39" spans="2:12" ht="12.75" hidden="1" customHeight="1" x14ac:dyDescent="0.2">
      <c r="B39" s="5"/>
      <c r="C39" s="5"/>
      <c r="D39" s="5"/>
      <c r="E39" s="5"/>
      <c r="F39" s="5"/>
      <c r="G39" s="5"/>
      <c r="H39" s="5"/>
      <c r="I39" s="5"/>
      <c r="J39" s="5"/>
      <c r="K39" s="5"/>
      <c r="L39" s="5"/>
    </row>
    <row r="40" spans="2:12" hidden="1" x14ac:dyDescent="0.2">
      <c r="B40" s="8" t="s">
        <v>2</v>
      </c>
      <c r="D40" s="9"/>
      <c r="E40" s="9"/>
      <c r="F40" s="9"/>
      <c r="G40" s="9"/>
      <c r="H40" s="10" t="s">
        <v>3</v>
      </c>
    </row>
    <row r="41" spans="2:12" hidden="1" x14ac:dyDescent="0.2">
      <c r="B41" s="11"/>
      <c r="C41" s="11"/>
      <c r="D41" s="11">
        <v>50001</v>
      </c>
      <c r="E41" s="11">
        <v>25001</v>
      </c>
      <c r="F41" s="11">
        <v>12501</v>
      </c>
      <c r="G41" s="11">
        <v>5001</v>
      </c>
      <c r="H41" s="11">
        <v>1000</v>
      </c>
    </row>
    <row r="42" spans="2:12" ht="13.5" hidden="1" thickBot="1" x14ac:dyDescent="0.25">
      <c r="B42" s="12" t="s">
        <v>4</v>
      </c>
      <c r="C42" s="12"/>
      <c r="D42" s="12">
        <v>500000</v>
      </c>
      <c r="E42" s="12">
        <v>50000</v>
      </c>
      <c r="F42" s="12">
        <v>25000</v>
      </c>
      <c r="G42" s="12">
        <v>12500</v>
      </c>
      <c r="H42" s="12">
        <v>5000</v>
      </c>
    </row>
    <row r="43" spans="2:12" hidden="1" x14ac:dyDescent="0.2">
      <c r="B43" s="13">
        <v>60</v>
      </c>
      <c r="C43" s="14"/>
      <c r="D43" s="83">
        <v>2.004</v>
      </c>
      <c r="E43" s="83">
        <v>2.028</v>
      </c>
      <c r="F43" s="83">
        <v>2.052</v>
      </c>
      <c r="G43" s="83">
        <v>2.1120000000000001</v>
      </c>
      <c r="H43" s="83">
        <v>2.1989999999999998</v>
      </c>
    </row>
    <row r="44" spans="2:12" hidden="1" x14ac:dyDescent="0.2">
      <c r="B44" s="13">
        <v>48</v>
      </c>
      <c r="C44" s="14"/>
      <c r="D44" s="83">
        <v>2.4180000000000001</v>
      </c>
      <c r="E44" s="83">
        <v>2.4409999999999998</v>
      </c>
      <c r="F44" s="83">
        <v>2.4649999999999999</v>
      </c>
      <c r="G44" s="83">
        <v>2.5</v>
      </c>
      <c r="H44" s="83">
        <v>2.585</v>
      </c>
    </row>
    <row r="45" spans="2:12" hidden="1" x14ac:dyDescent="0.2">
      <c r="B45" s="13">
        <v>42</v>
      </c>
      <c r="C45" s="14"/>
      <c r="D45" s="83">
        <v>2.714</v>
      </c>
      <c r="E45" s="83">
        <v>2.738</v>
      </c>
      <c r="F45" s="83">
        <v>2.7610000000000001</v>
      </c>
      <c r="G45" s="83">
        <v>2.7959999999999998</v>
      </c>
      <c r="H45" s="83">
        <v>2.879</v>
      </c>
    </row>
    <row r="46" spans="2:12" hidden="1" x14ac:dyDescent="0.2">
      <c r="B46" s="13">
        <v>36</v>
      </c>
      <c r="C46" s="14"/>
      <c r="D46" s="83">
        <v>3.1110000000000002</v>
      </c>
      <c r="E46" s="83">
        <v>3.1339999999999999</v>
      </c>
      <c r="F46" s="83">
        <v>3.157</v>
      </c>
      <c r="G46" s="83">
        <v>3.1920000000000002</v>
      </c>
      <c r="H46" s="83">
        <v>3.274</v>
      </c>
    </row>
    <row r="47" spans="2:12" hidden="1" x14ac:dyDescent="0.2">
      <c r="B47" s="13">
        <v>30</v>
      </c>
      <c r="C47" s="14"/>
      <c r="D47" s="83">
        <v>3.6659999999999999</v>
      </c>
      <c r="E47" s="83">
        <v>3.6890000000000001</v>
      </c>
      <c r="F47" s="83">
        <v>3.7120000000000002</v>
      </c>
      <c r="G47" s="83">
        <v>3.746</v>
      </c>
      <c r="H47" s="83">
        <v>3.8279999999999998</v>
      </c>
    </row>
    <row r="48" spans="2:12" hidden="1" x14ac:dyDescent="0.2">
      <c r="B48" s="32">
        <v>24</v>
      </c>
      <c r="C48" s="33"/>
      <c r="D48" s="83">
        <v>4.5</v>
      </c>
      <c r="E48" s="83">
        <v>4.5229999999999997</v>
      </c>
      <c r="F48" s="83">
        <v>4.5460000000000003</v>
      </c>
      <c r="G48" s="83">
        <v>4.58</v>
      </c>
      <c r="H48" s="83">
        <v>4.6609999999999996</v>
      </c>
    </row>
    <row r="49" spans="2:8" hidden="1" x14ac:dyDescent="0.2">
      <c r="B49" s="32">
        <v>18</v>
      </c>
      <c r="C49" s="33"/>
      <c r="D49" s="83">
        <v>5.891</v>
      </c>
      <c r="E49" s="83">
        <v>5.9139999999999997</v>
      </c>
      <c r="F49" s="83">
        <v>5.9370000000000003</v>
      </c>
      <c r="G49" s="83">
        <v>5.9710000000000001</v>
      </c>
      <c r="H49" s="83">
        <v>6.0519999999999996</v>
      </c>
    </row>
    <row r="50" spans="2:8" ht="13.5" hidden="1" thickBot="1" x14ac:dyDescent="0.25">
      <c r="B50" s="15">
        <v>12</v>
      </c>
      <c r="C50" s="16"/>
      <c r="D50" s="83">
        <v>8.6530000000000005</v>
      </c>
      <c r="E50" s="83">
        <v>8.6760000000000002</v>
      </c>
      <c r="F50" s="83">
        <v>8.6989999999999998</v>
      </c>
      <c r="G50" s="83">
        <v>8.734</v>
      </c>
      <c r="H50" s="83">
        <v>8.7919999999999998</v>
      </c>
    </row>
    <row r="51" spans="2:8" hidden="1" x14ac:dyDescent="0.2">
      <c r="B51" s="17" t="s">
        <v>5</v>
      </c>
    </row>
    <row r="52" spans="2:8" hidden="1" x14ac:dyDescent="0.2">
      <c r="B52" s="18"/>
      <c r="C52" s="19"/>
      <c r="D52" s="19"/>
      <c r="E52" s="19"/>
      <c r="F52" s="19"/>
      <c r="G52" s="19"/>
      <c r="H52" s="19"/>
    </row>
    <row r="53" spans="2:8" hidden="1" x14ac:dyDescent="0.2"/>
    <row r="54" spans="2:8" hidden="1" x14ac:dyDescent="0.2">
      <c r="B54" s="34">
        <f>0.01*F16</f>
        <v>100</v>
      </c>
    </row>
    <row r="55" spans="2:8" hidden="1" x14ac:dyDescent="0.2">
      <c r="B55" s="34">
        <f>ROUND(IF(B54&lt;50,50,B54),2)</f>
        <v>100</v>
      </c>
    </row>
    <row r="56" spans="2:8" hidden="1" x14ac:dyDescent="0.2"/>
    <row r="57" spans="2:8" hidden="1" x14ac:dyDescent="0.2"/>
    <row r="58" spans="2:8" hidden="1" x14ac:dyDescent="0.2">
      <c r="D58" s="20"/>
    </row>
    <row r="59" spans="2:8" hidden="1" x14ac:dyDescent="0.2"/>
    <row r="60" spans="2:8" hidden="1" x14ac:dyDescent="0.2"/>
    <row r="61" spans="2:8" hidden="1" x14ac:dyDescent="0.2"/>
  </sheetData>
  <sheetProtection password="CA9C" sheet="1" objects="1" scenarios="1"/>
  <mergeCells count="27">
    <mergeCell ref="B31:K31"/>
    <mergeCell ref="D22:G22"/>
    <mergeCell ref="B37:K37"/>
    <mergeCell ref="H20:K26"/>
    <mergeCell ref="B35:K36"/>
    <mergeCell ref="B32:K34"/>
    <mergeCell ref="B30:K30"/>
    <mergeCell ref="B27:K29"/>
    <mergeCell ref="D24:G24"/>
    <mergeCell ref="D25:G25"/>
    <mergeCell ref="B23:C23"/>
    <mergeCell ref="B24:C24"/>
    <mergeCell ref="D21:G21"/>
    <mergeCell ref="B25:C25"/>
    <mergeCell ref="B26:C26"/>
    <mergeCell ref="D23:G23"/>
    <mergeCell ref="B19:C19"/>
    <mergeCell ref="G5:H5"/>
    <mergeCell ref="D19:G19"/>
    <mergeCell ref="D26:G26"/>
    <mergeCell ref="B12:K14"/>
    <mergeCell ref="D18:G18"/>
    <mergeCell ref="B20:C20"/>
    <mergeCell ref="B21:C21"/>
    <mergeCell ref="B22:C22"/>
    <mergeCell ref="I15:K15"/>
    <mergeCell ref="D20:G20"/>
  </mergeCells>
  <phoneticPr fontId="11" type="noConversion"/>
  <pageMargins left="0.53" right="0.74" top="1.87" bottom="1" header="0.5" footer="0.5"/>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5" sqref="K35"/>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Oferta Grenke</vt:lpstr>
      <vt:lpstr>Sheet1</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Morar</dc:creator>
  <cp:lastModifiedBy>Barbu, Petrica</cp:lastModifiedBy>
  <cp:lastPrinted>2016-06-09T08:28:11Z</cp:lastPrinted>
  <dcterms:created xsi:type="dcterms:W3CDTF">2008-03-17T18:23:59Z</dcterms:created>
  <dcterms:modified xsi:type="dcterms:W3CDTF">2017-01-06T09:43:15Z</dcterms:modified>
</cp:coreProperties>
</file>